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165" windowHeight="7710" activeTab="1"/>
  </bookViews>
  <sheets>
    <sheet name="Final" sheetId="1" r:id="rId1"/>
    <sheet name="Foaie2" sheetId="2" r:id="rId2"/>
    <sheet name="Foaie3" sheetId="3" r:id="rId3"/>
  </sheets>
  <calcPr calcId="145621"/>
</workbook>
</file>

<file path=xl/calcChain.xml><?xml version="1.0" encoding="utf-8"?>
<calcChain xmlns="http://schemas.openxmlformats.org/spreadsheetml/2006/main">
  <c r="U35" i="1" l="1"/>
  <c r="U34" i="1"/>
  <c r="U32" i="1"/>
  <c r="V32" i="1"/>
  <c r="T2" i="1"/>
  <c r="T26" i="1"/>
  <c r="T10" i="1"/>
  <c r="T3" i="1"/>
  <c r="T27" i="1"/>
  <c r="T15" i="1"/>
  <c r="T13" i="1"/>
  <c r="T4" i="1"/>
  <c r="T30" i="1"/>
  <c r="T12" i="1"/>
  <c r="T18" i="1"/>
  <c r="T16" i="1"/>
  <c r="T20" i="1"/>
  <c r="T19" i="1"/>
  <c r="T21" i="1"/>
  <c r="T17" i="1"/>
  <c r="T11" i="1"/>
  <c r="T22" i="1"/>
  <c r="T6" i="1"/>
  <c r="T24" i="1"/>
  <c r="T5" i="1"/>
  <c r="T23" i="1"/>
  <c r="T31" i="1"/>
  <c r="T28" i="1"/>
  <c r="T9" i="1"/>
  <c r="T25" i="1"/>
  <c r="T8" i="1"/>
  <c r="T7" i="1"/>
  <c r="T14" i="1"/>
  <c r="T29" i="1"/>
</calcChain>
</file>

<file path=xl/sharedStrings.xml><?xml version="1.0" encoding="utf-8"?>
<sst xmlns="http://schemas.openxmlformats.org/spreadsheetml/2006/main" count="100" uniqueCount="67">
  <si>
    <t>Nume  Prenume</t>
  </si>
  <si>
    <t>rom</t>
  </si>
  <si>
    <t>eng</t>
  </si>
  <si>
    <t>franc</t>
  </si>
  <si>
    <t>matem</t>
  </si>
  <si>
    <t>fizica</t>
  </si>
  <si>
    <t>chimie</t>
  </si>
  <si>
    <t>biologie</t>
  </si>
  <si>
    <t>istorie</t>
  </si>
  <si>
    <t>geog</t>
  </si>
  <si>
    <t>psiho</t>
  </si>
  <si>
    <t>religie</t>
  </si>
  <si>
    <t>muzica</t>
  </si>
  <si>
    <t>desen</t>
  </si>
  <si>
    <t>ed.fizica</t>
  </si>
  <si>
    <t>info</t>
  </si>
  <si>
    <t>ed.antrep</t>
  </si>
  <si>
    <t>purtare</t>
  </si>
  <si>
    <t>medie</t>
  </si>
  <si>
    <t>Babaligea Madalina</t>
  </si>
  <si>
    <t>Chiriac Andrei</t>
  </si>
  <si>
    <t>Cicu Anca</t>
  </si>
  <si>
    <t>tic</t>
  </si>
  <si>
    <t>Ciocazanu Chris</t>
  </si>
  <si>
    <t>Cioclei Laurentiu</t>
  </si>
  <si>
    <t>Cojocaru Anca</t>
  </si>
  <si>
    <t>Constantinescu Luana</t>
  </si>
  <si>
    <t>Contoloru Matei</t>
  </si>
  <si>
    <t>Copaci Eduard</t>
  </si>
  <si>
    <t>Copilau Alexandra</t>
  </si>
  <si>
    <t>Cotiga Codruta</t>
  </si>
  <si>
    <t>Cretan Cristian</t>
  </si>
  <si>
    <t>Dijmarescu Ion</t>
  </si>
  <si>
    <t>Dragomir Vlad</t>
  </si>
  <si>
    <t>Galescu Raul</t>
  </si>
  <si>
    <t>Girdu Teodora</t>
  </si>
  <si>
    <t>Homescu Horia</t>
  </si>
  <si>
    <t>Istratie Stefan</t>
  </si>
  <si>
    <t>Lugoj Ema</t>
  </si>
  <si>
    <t>Lungu Mihnea</t>
  </si>
  <si>
    <t>Manoiu Adelina</t>
  </si>
  <si>
    <t>Marcea Robert</t>
  </si>
  <si>
    <t>Marin Bogdan</t>
  </si>
  <si>
    <t>Marinescu Marius</t>
  </si>
  <si>
    <t>Mihut Bogdan</t>
  </si>
  <si>
    <t>Militaru Andra</t>
  </si>
  <si>
    <t>Popescu Roxana</t>
  </si>
  <si>
    <t>Scaunasu Monica</t>
  </si>
  <si>
    <t>Spineanu Diana</t>
  </si>
  <si>
    <t>Manda Nicolae</t>
  </si>
  <si>
    <t>Nr.absente</t>
  </si>
  <si>
    <t>motivate</t>
  </si>
  <si>
    <t>Informatică</t>
  </si>
  <si>
    <t>TIC</t>
  </si>
  <si>
    <t>Anul şcolar 2013-2014</t>
  </si>
  <si>
    <t>Colegiul Naţional Tudor Vladimirescu Tg-Jiu</t>
  </si>
  <si>
    <t xml:space="preserve"> Din care motivate 
motivate</t>
  </si>
  <si>
    <t>Nr. total   
  absenţe</t>
  </si>
  <si>
    <t>Medie 
generală</t>
  </si>
  <si>
    <t>Profesor Carmen Negrea</t>
  </si>
  <si>
    <t>1. Activităţi complexe cu valoare instructiv-educativă</t>
  </si>
  <si>
    <r>
      <t xml:space="preserve">a2.) </t>
    </r>
    <r>
      <rPr>
        <b/>
        <sz val="11"/>
        <color theme="1"/>
        <rFont val="Calibri"/>
        <family val="2"/>
        <scheme val="minor"/>
      </rPr>
      <t>rezultate ale elevilor la clase</t>
    </r>
  </si>
  <si>
    <t>Datele  au fost   preluate din foile matricole</t>
  </si>
  <si>
    <r>
      <t>a)</t>
    </r>
    <r>
      <rPr>
        <sz val="14"/>
        <color theme="1"/>
        <rFont val="Calibri"/>
        <family val="2"/>
        <scheme val="minor"/>
      </rPr>
      <t xml:space="preserve">. Cu rezultatele  </t>
    </r>
    <r>
      <rPr>
        <b/>
        <sz val="14"/>
        <color theme="1"/>
        <rFont val="Calibri"/>
        <family val="2"/>
        <scheme val="minor"/>
      </rPr>
      <t xml:space="preserve">obținute în pregătirea a elevilor în atingerea obiectivelor/
 competențelor specifice impuse de curriculumul școlar </t>
    </r>
  </si>
  <si>
    <t>Profesor informatică</t>
  </si>
  <si>
    <t>Carmen Negrea</t>
  </si>
  <si>
    <t>Dan Dorin Taşcău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</si>
</sst>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0" fillId="0" borderId="2" xfId="0" applyBorder="1"/>
    <xf numFmtId="2" fontId="0" fillId="0" borderId="3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2" fontId="0" fillId="0" borderId="8" xfId="0" applyNumberFormat="1" applyBorder="1"/>
    <xf numFmtId="2" fontId="0" fillId="0" borderId="9" xfId="0" applyNumberFormat="1" applyBorder="1"/>
    <xf numFmtId="164" fontId="0" fillId="0" borderId="1" xfId="0" applyNumberFormat="1" applyBorder="1"/>
    <xf numFmtId="164" fontId="0" fillId="0" borderId="8" xfId="0" applyNumberFormat="1" applyBorder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26">
    <dxf>
      <numFmt numFmtId="164" formatCode="0.0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1" displayName="Tabel1" ref="A1:V31" totalsRowShown="0" headerRowDxfId="25" headerRowBorderDxfId="24" tableBorderDxfId="23" totalsRowBorderDxfId="22">
  <autoFilter ref="A1:V31"/>
  <sortState ref="A2:V31">
    <sortCondition descending="1" ref="T2:T31"/>
  </sortState>
  <tableColumns count="22">
    <tableColumn id="1" name="Nume  Prenume" dataDxfId="21"/>
    <tableColumn id="2" name="rom" dataDxfId="20"/>
    <tableColumn id="3" name="eng" dataDxfId="19"/>
    <tableColumn id="4" name="franc" dataDxfId="18"/>
    <tableColumn id="5" name="matem" dataDxfId="17"/>
    <tableColumn id="6" name="fizica" dataDxfId="16"/>
    <tableColumn id="7" name="chimie" dataDxfId="15"/>
    <tableColumn id="8" name="biologie" dataDxfId="14"/>
    <tableColumn id="9" name="istorie" dataDxfId="13"/>
    <tableColumn id="10" name="geog" dataDxfId="12"/>
    <tableColumn id="11" name="psiho" dataDxfId="11"/>
    <tableColumn id="12" name="religie" dataDxfId="10"/>
    <tableColumn id="13" name="muzica" dataDxfId="9"/>
    <tableColumn id="14" name="desen" dataDxfId="8"/>
    <tableColumn id="15" name="ed.fizica" dataDxfId="7"/>
    <tableColumn id="16" name="info" dataDxfId="6"/>
    <tableColumn id="17" name="tic" dataDxfId="5"/>
    <tableColumn id="18" name="ed.antrep" dataDxfId="4"/>
    <tableColumn id="19" name="purtare" dataDxfId="3"/>
    <tableColumn id="20" name="medie" dataDxfId="0">
      <calculatedColumnFormula>AVERAGE(B2:S2)</calculatedColumnFormula>
    </tableColumn>
    <tableColumn id="21" name="Nr.absente" dataDxfId="2"/>
    <tableColumn id="22" name="motivate" dataDxfId="1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workbookViewId="0">
      <pane ySplit="1" topLeftCell="A12" activePane="bottomLeft" state="frozen"/>
      <selection pane="bottomLeft" sqref="A1:V32"/>
    </sheetView>
  </sheetViews>
  <sheetFormatPr defaultRowHeight="15" x14ac:dyDescent="0.25"/>
  <cols>
    <col min="1" max="1" width="20.42578125" bestFit="1" customWidth="1"/>
    <col min="2" max="4" width="9.140625" hidden="1" customWidth="1"/>
    <col min="5" max="5" width="9.42578125" hidden="1" customWidth="1"/>
    <col min="6" max="7" width="9.140625" hidden="1" customWidth="1"/>
    <col min="8" max="8" width="10.42578125" hidden="1" customWidth="1"/>
    <col min="9" max="12" width="9.140625" hidden="1" customWidth="1"/>
    <col min="13" max="13" width="9.28515625" hidden="1" customWidth="1"/>
    <col min="14" max="14" width="9.140625" hidden="1" customWidth="1"/>
    <col min="15" max="15" width="10.5703125" hidden="1" customWidth="1"/>
    <col min="16" max="17" width="9.140625" customWidth="1"/>
    <col min="18" max="18" width="11.85546875" hidden="1" customWidth="1"/>
    <col min="19" max="19" width="9.7109375" customWidth="1"/>
    <col min="21" max="21" width="13" customWidth="1"/>
    <col min="22" max="22" width="11.140625" customWidth="1"/>
  </cols>
  <sheetData>
    <row r="1" spans="1:22" x14ac:dyDescent="0.25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22</v>
      </c>
      <c r="R1" s="6" t="s">
        <v>16</v>
      </c>
      <c r="S1" s="6" t="s">
        <v>17</v>
      </c>
      <c r="T1" s="6" t="s">
        <v>18</v>
      </c>
      <c r="U1" s="6" t="s">
        <v>50</v>
      </c>
      <c r="V1" s="7" t="s">
        <v>51</v>
      </c>
    </row>
    <row r="2" spans="1:22" x14ac:dyDescent="0.25">
      <c r="A2" s="3" t="s">
        <v>19</v>
      </c>
      <c r="B2" s="2">
        <v>10</v>
      </c>
      <c r="C2" s="2">
        <v>10</v>
      </c>
      <c r="D2" s="2">
        <v>9.5</v>
      </c>
      <c r="E2" s="2">
        <v>10</v>
      </c>
      <c r="F2" s="2">
        <v>10</v>
      </c>
      <c r="G2" s="2">
        <v>10</v>
      </c>
      <c r="H2" s="2">
        <v>10</v>
      </c>
      <c r="I2" s="2">
        <v>8.5</v>
      </c>
      <c r="J2" s="2">
        <v>10</v>
      </c>
      <c r="K2" s="2">
        <v>10</v>
      </c>
      <c r="L2" s="2">
        <v>10</v>
      </c>
      <c r="M2" s="2">
        <v>10</v>
      </c>
      <c r="N2" s="2">
        <v>10</v>
      </c>
      <c r="O2" s="2">
        <v>10</v>
      </c>
      <c r="P2" s="2">
        <v>10</v>
      </c>
      <c r="Q2" s="2">
        <v>10</v>
      </c>
      <c r="R2" s="2">
        <v>10</v>
      </c>
      <c r="S2" s="2">
        <v>10</v>
      </c>
      <c r="T2" s="11">
        <f t="shared" ref="T2:T31" si="0">AVERAGE(B2:S2)</f>
        <v>9.8888888888888893</v>
      </c>
      <c r="U2" s="2">
        <v>25</v>
      </c>
      <c r="V2" s="4">
        <v>22</v>
      </c>
    </row>
    <row r="3" spans="1:22" x14ac:dyDescent="0.25">
      <c r="A3" s="3" t="s">
        <v>23</v>
      </c>
      <c r="B3" s="2">
        <v>10</v>
      </c>
      <c r="C3" s="2">
        <v>10</v>
      </c>
      <c r="D3" s="2">
        <v>10</v>
      </c>
      <c r="E3" s="2">
        <v>10</v>
      </c>
      <c r="F3" s="2">
        <v>10</v>
      </c>
      <c r="G3" s="2">
        <v>9.5</v>
      </c>
      <c r="H3" s="2">
        <v>10</v>
      </c>
      <c r="I3" s="2">
        <v>8.5</v>
      </c>
      <c r="J3" s="2">
        <v>10</v>
      </c>
      <c r="K3" s="2">
        <v>10</v>
      </c>
      <c r="L3" s="2">
        <v>10</v>
      </c>
      <c r="M3" s="2">
        <v>10</v>
      </c>
      <c r="N3" s="2">
        <v>10</v>
      </c>
      <c r="O3" s="2">
        <v>10</v>
      </c>
      <c r="P3" s="2">
        <v>10</v>
      </c>
      <c r="Q3" s="2">
        <v>10</v>
      </c>
      <c r="R3" s="2">
        <v>10</v>
      </c>
      <c r="S3" s="2">
        <v>10</v>
      </c>
      <c r="T3" s="11">
        <f t="shared" si="0"/>
        <v>9.8888888888888893</v>
      </c>
      <c r="U3" s="2">
        <v>97</v>
      </c>
      <c r="V3" s="4">
        <v>85</v>
      </c>
    </row>
    <row r="4" spans="1:22" x14ac:dyDescent="0.25">
      <c r="A4" s="3" t="s">
        <v>27</v>
      </c>
      <c r="B4" s="2">
        <v>10</v>
      </c>
      <c r="C4" s="2">
        <v>10</v>
      </c>
      <c r="D4" s="2">
        <v>9.5</v>
      </c>
      <c r="E4" s="2">
        <v>9</v>
      </c>
      <c r="F4" s="2">
        <v>10</v>
      </c>
      <c r="G4" s="2">
        <v>9.5</v>
      </c>
      <c r="H4" s="2">
        <v>9</v>
      </c>
      <c r="I4" s="2">
        <v>9</v>
      </c>
      <c r="J4" s="2">
        <v>10</v>
      </c>
      <c r="K4" s="2">
        <v>9.5</v>
      </c>
      <c r="L4" s="2">
        <v>10</v>
      </c>
      <c r="M4" s="2">
        <v>10</v>
      </c>
      <c r="N4" s="2">
        <v>10</v>
      </c>
      <c r="O4" s="2">
        <v>10</v>
      </c>
      <c r="P4" s="2">
        <v>9.5</v>
      </c>
      <c r="Q4" s="2">
        <v>10</v>
      </c>
      <c r="R4" s="2">
        <v>10</v>
      </c>
      <c r="S4" s="2">
        <v>10</v>
      </c>
      <c r="T4" s="11">
        <f t="shared" si="0"/>
        <v>9.7222222222222214</v>
      </c>
      <c r="U4" s="2">
        <v>80</v>
      </c>
      <c r="V4" s="4">
        <v>65</v>
      </c>
    </row>
    <row r="5" spans="1:22" x14ac:dyDescent="0.25">
      <c r="A5" s="3" t="s">
        <v>40</v>
      </c>
      <c r="B5" s="2">
        <v>10</v>
      </c>
      <c r="C5" s="2">
        <v>10</v>
      </c>
      <c r="D5" s="2">
        <v>9.5</v>
      </c>
      <c r="E5" s="2">
        <v>9.5</v>
      </c>
      <c r="F5" s="2">
        <v>10</v>
      </c>
      <c r="G5" s="2">
        <v>9</v>
      </c>
      <c r="H5" s="2">
        <v>9</v>
      </c>
      <c r="I5" s="2">
        <v>7.5</v>
      </c>
      <c r="J5" s="2">
        <v>10</v>
      </c>
      <c r="K5" s="2">
        <v>10</v>
      </c>
      <c r="L5" s="2">
        <v>10</v>
      </c>
      <c r="M5" s="2">
        <v>10</v>
      </c>
      <c r="N5" s="2">
        <v>10</v>
      </c>
      <c r="O5" s="2">
        <v>10</v>
      </c>
      <c r="P5" s="2">
        <v>9</v>
      </c>
      <c r="Q5" s="2">
        <v>10</v>
      </c>
      <c r="R5" s="2">
        <v>10</v>
      </c>
      <c r="S5" s="2">
        <v>10</v>
      </c>
      <c r="T5" s="11">
        <f t="shared" si="0"/>
        <v>9.6388888888888893</v>
      </c>
      <c r="U5" s="2">
        <v>80</v>
      </c>
      <c r="V5" s="4">
        <v>66</v>
      </c>
    </row>
    <row r="6" spans="1:22" x14ac:dyDescent="0.25">
      <c r="A6" s="3" t="s">
        <v>38</v>
      </c>
      <c r="B6" s="2">
        <v>10</v>
      </c>
      <c r="C6" s="2">
        <v>10</v>
      </c>
      <c r="D6" s="2">
        <v>10</v>
      </c>
      <c r="E6" s="2">
        <v>9</v>
      </c>
      <c r="F6" s="2">
        <v>10</v>
      </c>
      <c r="G6" s="2">
        <v>8.5</v>
      </c>
      <c r="H6" s="2">
        <v>7.5</v>
      </c>
      <c r="I6" s="2">
        <v>6.5</v>
      </c>
      <c r="J6" s="2">
        <v>10</v>
      </c>
      <c r="K6" s="2">
        <v>10</v>
      </c>
      <c r="L6" s="2">
        <v>10</v>
      </c>
      <c r="M6" s="2">
        <v>10</v>
      </c>
      <c r="N6" s="2">
        <v>10</v>
      </c>
      <c r="O6" s="2">
        <v>10</v>
      </c>
      <c r="P6" s="2">
        <v>10</v>
      </c>
      <c r="Q6" s="2">
        <v>10</v>
      </c>
      <c r="R6" s="2">
        <v>10</v>
      </c>
      <c r="S6" s="2">
        <v>10</v>
      </c>
      <c r="T6" s="11">
        <f t="shared" si="0"/>
        <v>9.5277777777777786</v>
      </c>
      <c r="U6" s="2">
        <v>32</v>
      </c>
      <c r="V6" s="4">
        <v>25</v>
      </c>
    </row>
    <row r="7" spans="1:22" x14ac:dyDescent="0.25">
      <c r="A7" s="3" t="s">
        <v>47</v>
      </c>
      <c r="B7" s="2">
        <v>10</v>
      </c>
      <c r="C7" s="2">
        <v>10</v>
      </c>
      <c r="D7" s="2">
        <v>9.5</v>
      </c>
      <c r="E7" s="2">
        <v>9</v>
      </c>
      <c r="F7" s="2">
        <v>10</v>
      </c>
      <c r="G7" s="2">
        <v>8.5</v>
      </c>
      <c r="H7" s="2">
        <v>9</v>
      </c>
      <c r="I7" s="2">
        <v>6.5</v>
      </c>
      <c r="J7" s="2">
        <v>10</v>
      </c>
      <c r="K7" s="2">
        <v>10</v>
      </c>
      <c r="L7" s="2">
        <v>10</v>
      </c>
      <c r="M7" s="2">
        <v>10</v>
      </c>
      <c r="N7" s="2">
        <v>10</v>
      </c>
      <c r="O7" s="2">
        <v>10</v>
      </c>
      <c r="P7" s="2">
        <v>9</v>
      </c>
      <c r="Q7" s="2">
        <v>9.5</v>
      </c>
      <c r="R7" s="2">
        <v>10</v>
      </c>
      <c r="S7" s="2">
        <v>10</v>
      </c>
      <c r="T7" s="11">
        <f t="shared" si="0"/>
        <v>9.5</v>
      </c>
      <c r="U7" s="2">
        <v>54</v>
      </c>
      <c r="V7" s="4">
        <v>40</v>
      </c>
    </row>
    <row r="8" spans="1:22" x14ac:dyDescent="0.25">
      <c r="A8" s="3" t="s">
        <v>46</v>
      </c>
      <c r="B8" s="2">
        <v>10</v>
      </c>
      <c r="C8" s="2">
        <v>10</v>
      </c>
      <c r="D8" s="2">
        <v>9.5</v>
      </c>
      <c r="E8" s="2">
        <v>8</v>
      </c>
      <c r="F8" s="2">
        <v>9.5</v>
      </c>
      <c r="G8" s="2">
        <v>8.5</v>
      </c>
      <c r="H8" s="2">
        <v>9</v>
      </c>
      <c r="I8" s="2">
        <v>7</v>
      </c>
      <c r="J8" s="2">
        <v>10</v>
      </c>
      <c r="K8" s="2">
        <v>10</v>
      </c>
      <c r="L8" s="2">
        <v>10</v>
      </c>
      <c r="M8" s="2">
        <v>10</v>
      </c>
      <c r="N8" s="2">
        <v>10</v>
      </c>
      <c r="O8" s="2">
        <v>10</v>
      </c>
      <c r="P8" s="2">
        <v>8.5</v>
      </c>
      <c r="Q8" s="2">
        <v>10</v>
      </c>
      <c r="R8" s="2">
        <v>10</v>
      </c>
      <c r="S8" s="2">
        <v>10</v>
      </c>
      <c r="T8" s="11">
        <f t="shared" si="0"/>
        <v>9.4444444444444446</v>
      </c>
      <c r="U8" s="2">
        <v>74</v>
      </c>
      <c r="V8" s="4">
        <v>62</v>
      </c>
    </row>
    <row r="9" spans="1:22" x14ac:dyDescent="0.25">
      <c r="A9" s="3" t="s">
        <v>44</v>
      </c>
      <c r="B9" s="2">
        <v>10</v>
      </c>
      <c r="C9" s="2">
        <v>10</v>
      </c>
      <c r="D9" s="2">
        <v>8</v>
      </c>
      <c r="E9" s="2">
        <v>9</v>
      </c>
      <c r="F9" s="2">
        <v>10</v>
      </c>
      <c r="G9" s="2">
        <v>7.5</v>
      </c>
      <c r="H9" s="2">
        <v>8</v>
      </c>
      <c r="I9" s="2">
        <v>8</v>
      </c>
      <c r="J9" s="2">
        <v>10</v>
      </c>
      <c r="K9" s="2">
        <v>10</v>
      </c>
      <c r="L9" s="2">
        <v>10</v>
      </c>
      <c r="M9" s="2">
        <v>10</v>
      </c>
      <c r="N9" s="2">
        <v>10</v>
      </c>
      <c r="O9" s="2">
        <v>10</v>
      </c>
      <c r="P9" s="2">
        <v>9</v>
      </c>
      <c r="Q9" s="2">
        <v>10</v>
      </c>
      <c r="R9" s="2">
        <v>10</v>
      </c>
      <c r="S9" s="2">
        <v>10</v>
      </c>
      <c r="T9" s="11">
        <f t="shared" si="0"/>
        <v>9.4166666666666661</v>
      </c>
      <c r="U9" s="2">
        <v>8</v>
      </c>
      <c r="V9" s="4">
        <v>2</v>
      </c>
    </row>
    <row r="10" spans="1:22" x14ac:dyDescent="0.25">
      <c r="A10" s="3" t="s">
        <v>21</v>
      </c>
      <c r="B10" s="2">
        <v>9</v>
      </c>
      <c r="C10" s="2">
        <v>10</v>
      </c>
      <c r="D10" s="2">
        <v>10</v>
      </c>
      <c r="E10" s="2">
        <v>9</v>
      </c>
      <c r="F10" s="2">
        <v>9</v>
      </c>
      <c r="G10" s="2">
        <v>7.5</v>
      </c>
      <c r="H10" s="2">
        <v>8</v>
      </c>
      <c r="I10" s="2">
        <v>6</v>
      </c>
      <c r="J10" s="2">
        <v>10</v>
      </c>
      <c r="K10" s="2">
        <v>10</v>
      </c>
      <c r="L10" s="2">
        <v>10</v>
      </c>
      <c r="M10" s="2">
        <v>10</v>
      </c>
      <c r="N10" s="2">
        <v>10</v>
      </c>
      <c r="O10" s="2">
        <v>10</v>
      </c>
      <c r="P10" s="2">
        <v>8.5</v>
      </c>
      <c r="Q10" s="2">
        <v>9.5</v>
      </c>
      <c r="R10" s="2">
        <v>10</v>
      </c>
      <c r="S10" s="2">
        <v>10</v>
      </c>
      <c r="T10" s="11">
        <f t="shared" si="0"/>
        <v>9.25</v>
      </c>
      <c r="U10" s="2">
        <v>47</v>
      </c>
      <c r="V10" s="4">
        <v>35</v>
      </c>
    </row>
    <row r="11" spans="1:22" x14ac:dyDescent="0.25">
      <c r="A11" s="3" t="s">
        <v>36</v>
      </c>
      <c r="B11" s="2">
        <v>9</v>
      </c>
      <c r="C11" s="2">
        <v>10</v>
      </c>
      <c r="D11" s="2">
        <v>8.5</v>
      </c>
      <c r="E11" s="2">
        <v>9</v>
      </c>
      <c r="F11" s="2">
        <v>7.5</v>
      </c>
      <c r="G11" s="2">
        <v>7.5</v>
      </c>
      <c r="H11" s="2">
        <v>9.5</v>
      </c>
      <c r="I11" s="2">
        <v>6.5</v>
      </c>
      <c r="J11" s="2">
        <v>10</v>
      </c>
      <c r="K11" s="2">
        <v>10</v>
      </c>
      <c r="L11" s="2">
        <v>10</v>
      </c>
      <c r="M11" s="2">
        <v>10</v>
      </c>
      <c r="N11" s="2">
        <v>10</v>
      </c>
      <c r="O11" s="2">
        <v>10</v>
      </c>
      <c r="P11" s="2">
        <v>8.5</v>
      </c>
      <c r="Q11" s="2">
        <v>10</v>
      </c>
      <c r="R11" s="2">
        <v>10</v>
      </c>
      <c r="S11" s="2">
        <v>10</v>
      </c>
      <c r="T11" s="11">
        <f t="shared" si="0"/>
        <v>9.2222222222222214</v>
      </c>
      <c r="U11" s="2">
        <v>60</v>
      </c>
      <c r="V11" s="4">
        <v>43</v>
      </c>
    </row>
    <row r="12" spans="1:22" x14ac:dyDescent="0.25">
      <c r="A12" s="3" t="s">
        <v>29</v>
      </c>
      <c r="B12" s="2">
        <v>9.5</v>
      </c>
      <c r="C12" s="2">
        <v>10</v>
      </c>
      <c r="D12" s="2">
        <v>9.5</v>
      </c>
      <c r="E12" s="2">
        <v>8</v>
      </c>
      <c r="F12" s="2">
        <v>9</v>
      </c>
      <c r="G12" s="2">
        <v>6</v>
      </c>
      <c r="H12" s="2">
        <v>9</v>
      </c>
      <c r="I12" s="2">
        <v>6.5</v>
      </c>
      <c r="J12" s="2">
        <v>10</v>
      </c>
      <c r="K12" s="2">
        <v>10</v>
      </c>
      <c r="L12" s="2">
        <v>10</v>
      </c>
      <c r="M12" s="2">
        <v>10</v>
      </c>
      <c r="N12" s="2">
        <v>10</v>
      </c>
      <c r="O12" s="2">
        <v>10</v>
      </c>
      <c r="P12" s="2">
        <v>8</v>
      </c>
      <c r="Q12" s="2">
        <v>10</v>
      </c>
      <c r="R12" s="2">
        <v>10</v>
      </c>
      <c r="S12" s="2">
        <v>10</v>
      </c>
      <c r="T12" s="11">
        <f t="shared" si="0"/>
        <v>9.1944444444444446</v>
      </c>
      <c r="U12" s="2">
        <v>22</v>
      </c>
      <c r="V12" s="4">
        <v>13</v>
      </c>
    </row>
    <row r="13" spans="1:22" x14ac:dyDescent="0.25">
      <c r="A13" s="3" t="s">
        <v>26</v>
      </c>
      <c r="B13" s="2">
        <v>10</v>
      </c>
      <c r="C13" s="2">
        <v>10</v>
      </c>
      <c r="D13" s="2">
        <v>9</v>
      </c>
      <c r="E13" s="2">
        <v>7</v>
      </c>
      <c r="F13" s="2">
        <v>9.5</v>
      </c>
      <c r="G13" s="2">
        <v>7.5</v>
      </c>
      <c r="H13" s="2">
        <v>7.5</v>
      </c>
      <c r="I13" s="2">
        <v>6</v>
      </c>
      <c r="J13" s="2">
        <v>10</v>
      </c>
      <c r="K13" s="2">
        <v>10</v>
      </c>
      <c r="L13" s="2">
        <v>10</v>
      </c>
      <c r="M13" s="2">
        <v>10</v>
      </c>
      <c r="N13" s="2">
        <v>10</v>
      </c>
      <c r="O13" s="2">
        <v>10</v>
      </c>
      <c r="P13" s="2">
        <v>8.5</v>
      </c>
      <c r="Q13" s="2">
        <v>10</v>
      </c>
      <c r="R13" s="2">
        <v>10</v>
      </c>
      <c r="S13" s="2">
        <v>10</v>
      </c>
      <c r="T13" s="11">
        <f t="shared" si="0"/>
        <v>9.1666666666666661</v>
      </c>
      <c r="U13" s="2">
        <v>94</v>
      </c>
      <c r="V13" s="4">
        <v>76</v>
      </c>
    </row>
    <row r="14" spans="1:22" x14ac:dyDescent="0.25">
      <c r="A14" s="3" t="s">
        <v>48</v>
      </c>
      <c r="B14" s="2">
        <v>10</v>
      </c>
      <c r="C14" s="2">
        <v>9.5</v>
      </c>
      <c r="D14" s="2">
        <v>9.5</v>
      </c>
      <c r="E14" s="2">
        <v>8</v>
      </c>
      <c r="F14" s="2">
        <v>9</v>
      </c>
      <c r="G14" s="2">
        <v>7</v>
      </c>
      <c r="H14" s="2">
        <v>8</v>
      </c>
      <c r="I14" s="2">
        <v>6</v>
      </c>
      <c r="J14" s="2">
        <v>10</v>
      </c>
      <c r="K14" s="2">
        <v>10</v>
      </c>
      <c r="L14" s="2">
        <v>10</v>
      </c>
      <c r="M14" s="2">
        <v>10</v>
      </c>
      <c r="N14" s="2">
        <v>10</v>
      </c>
      <c r="O14" s="2">
        <v>10</v>
      </c>
      <c r="P14" s="2">
        <v>7.5</v>
      </c>
      <c r="Q14" s="2">
        <v>10</v>
      </c>
      <c r="R14" s="2">
        <v>10</v>
      </c>
      <c r="S14" s="2">
        <v>10</v>
      </c>
      <c r="T14" s="11">
        <f t="shared" si="0"/>
        <v>9.1388888888888893</v>
      </c>
      <c r="U14" s="2">
        <v>25</v>
      </c>
      <c r="V14" s="4">
        <v>11</v>
      </c>
    </row>
    <row r="15" spans="1:22" x14ac:dyDescent="0.25">
      <c r="A15" s="3" t="s">
        <v>25</v>
      </c>
      <c r="B15" s="2">
        <v>9.5</v>
      </c>
      <c r="C15" s="2">
        <v>10</v>
      </c>
      <c r="D15" s="2">
        <v>10</v>
      </c>
      <c r="E15" s="2">
        <v>7.5</v>
      </c>
      <c r="F15" s="2">
        <v>9</v>
      </c>
      <c r="G15" s="2">
        <v>6</v>
      </c>
      <c r="H15" s="2">
        <v>9</v>
      </c>
      <c r="I15" s="2">
        <v>5.5</v>
      </c>
      <c r="J15" s="2">
        <v>10</v>
      </c>
      <c r="K15" s="2">
        <v>10</v>
      </c>
      <c r="L15" s="2">
        <v>10</v>
      </c>
      <c r="M15" s="2">
        <v>10</v>
      </c>
      <c r="N15" s="2">
        <v>10</v>
      </c>
      <c r="O15" s="2">
        <v>10</v>
      </c>
      <c r="P15" s="2">
        <v>7.5</v>
      </c>
      <c r="Q15" s="2">
        <v>10</v>
      </c>
      <c r="R15" s="2">
        <v>10</v>
      </c>
      <c r="S15" s="2">
        <v>10</v>
      </c>
      <c r="T15" s="11">
        <f t="shared" si="0"/>
        <v>9.1111111111111107</v>
      </c>
      <c r="U15" s="2">
        <v>59</v>
      </c>
      <c r="V15" s="4">
        <v>42</v>
      </c>
    </row>
    <row r="16" spans="1:22" x14ac:dyDescent="0.25">
      <c r="A16" s="3" t="s">
        <v>31</v>
      </c>
      <c r="B16" s="2">
        <v>8.5</v>
      </c>
      <c r="C16" s="2">
        <v>10</v>
      </c>
      <c r="D16" s="2">
        <v>10</v>
      </c>
      <c r="E16" s="2">
        <v>8.5</v>
      </c>
      <c r="F16" s="2">
        <v>10</v>
      </c>
      <c r="G16" s="2">
        <v>8.5</v>
      </c>
      <c r="H16" s="2">
        <v>7.5</v>
      </c>
      <c r="I16" s="2">
        <v>5</v>
      </c>
      <c r="J16" s="2">
        <v>10</v>
      </c>
      <c r="K16" s="2">
        <v>10</v>
      </c>
      <c r="L16" s="2">
        <v>10</v>
      </c>
      <c r="M16" s="2">
        <v>10</v>
      </c>
      <c r="N16" s="2">
        <v>10</v>
      </c>
      <c r="O16" s="2">
        <v>10</v>
      </c>
      <c r="P16" s="2">
        <v>7.5</v>
      </c>
      <c r="Q16" s="2">
        <v>8.5</v>
      </c>
      <c r="R16" s="2">
        <v>10</v>
      </c>
      <c r="S16" s="2">
        <v>10</v>
      </c>
      <c r="T16" s="11">
        <f t="shared" si="0"/>
        <v>9.1111111111111107</v>
      </c>
      <c r="U16" s="2">
        <v>61</v>
      </c>
      <c r="V16" s="4">
        <v>43</v>
      </c>
    </row>
    <row r="17" spans="1:22" x14ac:dyDescent="0.25">
      <c r="A17" s="3" t="s">
        <v>35</v>
      </c>
      <c r="B17" s="2">
        <v>8.5</v>
      </c>
      <c r="C17" s="2">
        <v>9</v>
      </c>
      <c r="D17" s="2">
        <v>7</v>
      </c>
      <c r="E17" s="2">
        <v>9</v>
      </c>
      <c r="F17" s="2">
        <v>10</v>
      </c>
      <c r="G17" s="2">
        <v>8.5</v>
      </c>
      <c r="H17" s="2">
        <v>8</v>
      </c>
      <c r="I17" s="2">
        <v>5</v>
      </c>
      <c r="J17" s="2">
        <v>10</v>
      </c>
      <c r="K17" s="2">
        <v>10</v>
      </c>
      <c r="L17" s="2">
        <v>10</v>
      </c>
      <c r="M17" s="2">
        <v>10</v>
      </c>
      <c r="N17" s="2">
        <v>10</v>
      </c>
      <c r="O17" s="2">
        <v>10</v>
      </c>
      <c r="P17" s="2">
        <v>8.5</v>
      </c>
      <c r="Q17" s="2">
        <v>10</v>
      </c>
      <c r="R17" s="2">
        <v>10</v>
      </c>
      <c r="S17" s="2">
        <v>10</v>
      </c>
      <c r="T17" s="11">
        <f t="shared" si="0"/>
        <v>9.0833333333333339</v>
      </c>
      <c r="U17" s="2">
        <v>99</v>
      </c>
      <c r="V17" s="4">
        <v>85</v>
      </c>
    </row>
    <row r="18" spans="1:22" x14ac:dyDescent="0.25">
      <c r="A18" s="3" t="s">
        <v>30</v>
      </c>
      <c r="B18" s="2">
        <v>9.5</v>
      </c>
      <c r="C18" s="2">
        <v>10</v>
      </c>
      <c r="D18" s="2">
        <v>9.5</v>
      </c>
      <c r="E18" s="2">
        <v>8</v>
      </c>
      <c r="F18" s="2">
        <v>9</v>
      </c>
      <c r="G18" s="2">
        <v>6.5</v>
      </c>
      <c r="H18" s="2">
        <v>7</v>
      </c>
      <c r="I18" s="2">
        <v>5.5</v>
      </c>
      <c r="J18" s="2">
        <v>10</v>
      </c>
      <c r="K18" s="2">
        <v>10</v>
      </c>
      <c r="L18" s="2">
        <v>10</v>
      </c>
      <c r="M18" s="2">
        <v>10</v>
      </c>
      <c r="N18" s="2">
        <v>10</v>
      </c>
      <c r="O18" s="2">
        <v>10</v>
      </c>
      <c r="P18" s="2">
        <v>8</v>
      </c>
      <c r="Q18" s="2">
        <v>10</v>
      </c>
      <c r="R18" s="2">
        <v>10</v>
      </c>
      <c r="S18" s="2">
        <v>10</v>
      </c>
      <c r="T18" s="11">
        <f t="shared" si="0"/>
        <v>9.0555555555555554</v>
      </c>
      <c r="U18" s="2">
        <v>31</v>
      </c>
      <c r="V18" s="4">
        <v>24</v>
      </c>
    </row>
    <row r="19" spans="1:22" x14ac:dyDescent="0.25">
      <c r="A19" s="3" t="s">
        <v>33</v>
      </c>
      <c r="B19" s="2">
        <v>9</v>
      </c>
      <c r="C19" s="2">
        <v>9.5</v>
      </c>
      <c r="D19" s="2">
        <v>8</v>
      </c>
      <c r="E19" s="2">
        <v>8.5</v>
      </c>
      <c r="F19" s="2">
        <v>9</v>
      </c>
      <c r="G19" s="2">
        <v>7</v>
      </c>
      <c r="H19" s="2">
        <v>7.5</v>
      </c>
      <c r="I19" s="2">
        <v>6</v>
      </c>
      <c r="J19" s="2">
        <v>10</v>
      </c>
      <c r="K19" s="2">
        <v>9.5</v>
      </c>
      <c r="L19" s="2">
        <v>10</v>
      </c>
      <c r="M19" s="2">
        <v>10</v>
      </c>
      <c r="N19" s="2">
        <v>10</v>
      </c>
      <c r="O19" s="2">
        <v>10</v>
      </c>
      <c r="P19" s="2">
        <v>7.5</v>
      </c>
      <c r="Q19" s="2">
        <v>9.5</v>
      </c>
      <c r="R19" s="2">
        <v>10</v>
      </c>
      <c r="S19" s="2">
        <v>10</v>
      </c>
      <c r="T19" s="11">
        <f t="shared" si="0"/>
        <v>8.9444444444444446</v>
      </c>
      <c r="U19" s="2">
        <v>36</v>
      </c>
      <c r="V19" s="4">
        <v>20</v>
      </c>
    </row>
    <row r="20" spans="1:22" x14ac:dyDescent="0.25">
      <c r="A20" s="3" t="s">
        <v>32</v>
      </c>
      <c r="B20" s="2">
        <v>6.5</v>
      </c>
      <c r="C20" s="2">
        <v>9.5</v>
      </c>
      <c r="D20" s="2">
        <v>7</v>
      </c>
      <c r="E20" s="2">
        <v>8.5</v>
      </c>
      <c r="F20" s="2">
        <v>8.5</v>
      </c>
      <c r="G20" s="2">
        <v>8.5</v>
      </c>
      <c r="H20" s="2">
        <v>7</v>
      </c>
      <c r="I20" s="2">
        <v>7</v>
      </c>
      <c r="J20" s="2">
        <v>10</v>
      </c>
      <c r="K20" s="2">
        <v>9.5</v>
      </c>
      <c r="L20" s="2">
        <v>10</v>
      </c>
      <c r="M20" s="2">
        <v>10</v>
      </c>
      <c r="N20" s="2">
        <v>10</v>
      </c>
      <c r="O20" s="2">
        <v>10</v>
      </c>
      <c r="P20" s="2">
        <v>8</v>
      </c>
      <c r="Q20" s="2">
        <v>9.5</v>
      </c>
      <c r="R20" s="2">
        <v>9.5</v>
      </c>
      <c r="S20" s="2">
        <v>10</v>
      </c>
      <c r="T20" s="11">
        <f t="shared" si="0"/>
        <v>8.8333333333333339</v>
      </c>
      <c r="U20" s="2">
        <v>44</v>
      </c>
      <c r="V20" s="4">
        <v>27</v>
      </c>
    </row>
    <row r="21" spans="1:22" x14ac:dyDescent="0.25">
      <c r="A21" s="3" t="s">
        <v>34</v>
      </c>
      <c r="B21" s="2">
        <v>9</v>
      </c>
      <c r="C21" s="2">
        <v>10</v>
      </c>
      <c r="D21" s="2">
        <v>8</v>
      </c>
      <c r="E21" s="2">
        <v>6</v>
      </c>
      <c r="F21" s="2">
        <v>7</v>
      </c>
      <c r="G21" s="2">
        <v>6.5</v>
      </c>
      <c r="H21" s="2">
        <v>7</v>
      </c>
      <c r="I21" s="2">
        <v>7</v>
      </c>
      <c r="J21" s="2">
        <v>9.5</v>
      </c>
      <c r="K21" s="2">
        <v>10</v>
      </c>
      <c r="L21" s="2">
        <v>10</v>
      </c>
      <c r="M21" s="2">
        <v>10</v>
      </c>
      <c r="N21" s="2">
        <v>10</v>
      </c>
      <c r="O21" s="2">
        <v>10</v>
      </c>
      <c r="P21" s="2">
        <v>9</v>
      </c>
      <c r="Q21" s="2">
        <v>10</v>
      </c>
      <c r="R21" s="2">
        <v>10</v>
      </c>
      <c r="S21" s="2">
        <v>10</v>
      </c>
      <c r="T21" s="11">
        <f t="shared" si="0"/>
        <v>8.8333333333333339</v>
      </c>
      <c r="U21" s="2">
        <v>71</v>
      </c>
      <c r="V21" s="4">
        <v>53</v>
      </c>
    </row>
    <row r="22" spans="1:22" x14ac:dyDescent="0.25">
      <c r="A22" s="3" t="s">
        <v>37</v>
      </c>
      <c r="B22" s="2">
        <v>8</v>
      </c>
      <c r="C22" s="2">
        <v>10</v>
      </c>
      <c r="D22" s="2">
        <v>6</v>
      </c>
      <c r="E22" s="2">
        <v>8</v>
      </c>
      <c r="F22" s="2">
        <v>10</v>
      </c>
      <c r="G22" s="2">
        <v>6.5</v>
      </c>
      <c r="H22" s="2">
        <v>7.5</v>
      </c>
      <c r="I22" s="2">
        <v>6.5</v>
      </c>
      <c r="J22" s="2">
        <v>9.5</v>
      </c>
      <c r="K22" s="2">
        <v>10</v>
      </c>
      <c r="L22" s="2">
        <v>10</v>
      </c>
      <c r="M22" s="2">
        <v>10</v>
      </c>
      <c r="N22" s="2">
        <v>10</v>
      </c>
      <c r="O22" s="2">
        <v>10</v>
      </c>
      <c r="P22" s="2">
        <v>7</v>
      </c>
      <c r="Q22" s="2">
        <v>10</v>
      </c>
      <c r="R22" s="2">
        <v>10</v>
      </c>
      <c r="S22" s="2">
        <v>10</v>
      </c>
      <c r="T22" s="11">
        <f t="shared" si="0"/>
        <v>8.8333333333333339</v>
      </c>
      <c r="U22" s="2">
        <v>78</v>
      </c>
      <c r="V22" s="4">
        <v>60</v>
      </c>
    </row>
    <row r="23" spans="1:22" x14ac:dyDescent="0.25">
      <c r="A23" s="3" t="s">
        <v>41</v>
      </c>
      <c r="B23" s="2">
        <v>8</v>
      </c>
      <c r="C23" s="2">
        <v>9.5</v>
      </c>
      <c r="D23" s="2">
        <v>7.5</v>
      </c>
      <c r="E23" s="2">
        <v>8</v>
      </c>
      <c r="F23" s="2">
        <v>8.5</v>
      </c>
      <c r="G23" s="2">
        <v>7</v>
      </c>
      <c r="H23" s="2">
        <v>7.5</v>
      </c>
      <c r="I23" s="2">
        <v>6</v>
      </c>
      <c r="J23" s="2">
        <v>10</v>
      </c>
      <c r="K23" s="2">
        <v>10</v>
      </c>
      <c r="L23" s="2">
        <v>10</v>
      </c>
      <c r="M23" s="2">
        <v>10</v>
      </c>
      <c r="N23" s="2">
        <v>10</v>
      </c>
      <c r="O23" s="2">
        <v>10</v>
      </c>
      <c r="P23" s="2">
        <v>8</v>
      </c>
      <c r="Q23" s="2">
        <v>10</v>
      </c>
      <c r="R23" s="2">
        <v>9</v>
      </c>
      <c r="S23" s="2">
        <v>10</v>
      </c>
      <c r="T23" s="11">
        <f t="shared" si="0"/>
        <v>8.8333333333333339</v>
      </c>
      <c r="U23" s="2">
        <v>26</v>
      </c>
      <c r="V23" s="4">
        <v>14</v>
      </c>
    </row>
    <row r="24" spans="1:22" x14ac:dyDescent="0.25">
      <c r="A24" s="3" t="s">
        <v>39</v>
      </c>
      <c r="B24" s="2">
        <v>8.5</v>
      </c>
      <c r="C24" s="2">
        <v>10</v>
      </c>
      <c r="D24" s="2">
        <v>6.5</v>
      </c>
      <c r="E24" s="2">
        <v>7</v>
      </c>
      <c r="F24" s="2">
        <v>8.5</v>
      </c>
      <c r="G24" s="2">
        <v>5</v>
      </c>
      <c r="H24" s="2">
        <v>8.5</v>
      </c>
      <c r="I24" s="2">
        <v>7.5</v>
      </c>
      <c r="J24" s="2">
        <v>10</v>
      </c>
      <c r="K24" s="2">
        <v>9.5</v>
      </c>
      <c r="L24" s="2">
        <v>10</v>
      </c>
      <c r="M24" s="2">
        <v>10</v>
      </c>
      <c r="N24" s="2">
        <v>10</v>
      </c>
      <c r="O24" s="2">
        <v>10</v>
      </c>
      <c r="P24" s="2">
        <v>8</v>
      </c>
      <c r="Q24" s="2">
        <v>9.5</v>
      </c>
      <c r="R24" s="2">
        <v>10</v>
      </c>
      <c r="S24" s="2">
        <v>10</v>
      </c>
      <c r="T24" s="11">
        <f t="shared" si="0"/>
        <v>8.8055555555555554</v>
      </c>
      <c r="U24" s="2">
        <v>65</v>
      </c>
      <c r="V24" s="4">
        <v>50</v>
      </c>
    </row>
    <row r="25" spans="1:22" x14ac:dyDescent="0.25">
      <c r="A25" s="3" t="s">
        <v>45</v>
      </c>
      <c r="B25" s="2">
        <v>9</v>
      </c>
      <c r="C25" s="2">
        <v>8.5</v>
      </c>
      <c r="D25" s="2">
        <v>7.5</v>
      </c>
      <c r="E25" s="2">
        <v>8</v>
      </c>
      <c r="F25" s="2">
        <v>10</v>
      </c>
      <c r="G25" s="2">
        <v>6</v>
      </c>
      <c r="H25" s="2">
        <v>6</v>
      </c>
      <c r="I25" s="2">
        <v>5.5</v>
      </c>
      <c r="J25" s="2">
        <v>10</v>
      </c>
      <c r="K25" s="2">
        <v>10</v>
      </c>
      <c r="L25" s="2">
        <v>10</v>
      </c>
      <c r="M25" s="2">
        <v>10</v>
      </c>
      <c r="N25" s="2">
        <v>10</v>
      </c>
      <c r="O25" s="2">
        <v>10</v>
      </c>
      <c r="P25" s="2">
        <v>8</v>
      </c>
      <c r="Q25" s="2">
        <v>9</v>
      </c>
      <c r="R25" s="2">
        <v>10</v>
      </c>
      <c r="S25" s="2">
        <v>10</v>
      </c>
      <c r="T25" s="11">
        <f t="shared" si="0"/>
        <v>8.75</v>
      </c>
      <c r="U25" s="2">
        <v>95</v>
      </c>
      <c r="V25" s="4">
        <v>79</v>
      </c>
    </row>
    <row r="26" spans="1:22" x14ac:dyDescent="0.25">
      <c r="A26" s="3" t="s">
        <v>20</v>
      </c>
      <c r="B26" s="2">
        <v>6.5</v>
      </c>
      <c r="C26" s="2">
        <v>10</v>
      </c>
      <c r="D26" s="2">
        <v>6.5</v>
      </c>
      <c r="E26" s="2">
        <v>9</v>
      </c>
      <c r="F26" s="2">
        <v>7.5</v>
      </c>
      <c r="G26" s="2">
        <v>9</v>
      </c>
      <c r="H26" s="2">
        <v>6</v>
      </c>
      <c r="I26" s="2">
        <v>6.5</v>
      </c>
      <c r="J26" s="2">
        <v>9.5</v>
      </c>
      <c r="K26" s="2">
        <v>8.5</v>
      </c>
      <c r="L26" s="2">
        <v>9.5</v>
      </c>
      <c r="M26" s="2">
        <v>10</v>
      </c>
      <c r="N26" s="2">
        <v>10</v>
      </c>
      <c r="O26" s="2">
        <v>10</v>
      </c>
      <c r="P26" s="2">
        <v>9</v>
      </c>
      <c r="Q26" s="2">
        <v>10</v>
      </c>
      <c r="R26" s="2">
        <v>9</v>
      </c>
      <c r="S26" s="2">
        <v>10</v>
      </c>
      <c r="T26" s="11">
        <f t="shared" si="0"/>
        <v>8.6944444444444446</v>
      </c>
      <c r="U26" s="2">
        <v>38</v>
      </c>
      <c r="V26" s="4">
        <v>23</v>
      </c>
    </row>
    <row r="27" spans="1:22" x14ac:dyDescent="0.25">
      <c r="A27" s="3" t="s">
        <v>24</v>
      </c>
      <c r="B27" s="2">
        <v>7</v>
      </c>
      <c r="C27" s="2">
        <v>7.5</v>
      </c>
      <c r="D27" s="2">
        <v>7</v>
      </c>
      <c r="E27" s="2">
        <v>8.5</v>
      </c>
      <c r="F27" s="2">
        <v>8.5</v>
      </c>
      <c r="G27" s="2">
        <v>5.5</v>
      </c>
      <c r="H27" s="2">
        <v>6</v>
      </c>
      <c r="I27" s="2">
        <v>5.5</v>
      </c>
      <c r="J27" s="2">
        <v>10</v>
      </c>
      <c r="K27" s="2">
        <v>9</v>
      </c>
      <c r="L27" s="2">
        <v>10</v>
      </c>
      <c r="M27" s="2">
        <v>10</v>
      </c>
      <c r="N27" s="2">
        <v>10</v>
      </c>
      <c r="O27" s="2">
        <v>10</v>
      </c>
      <c r="P27" s="2">
        <v>10</v>
      </c>
      <c r="Q27" s="2">
        <v>9.5</v>
      </c>
      <c r="R27" s="2">
        <v>10</v>
      </c>
      <c r="S27" s="2">
        <v>10</v>
      </c>
      <c r="T27" s="11">
        <f t="shared" si="0"/>
        <v>8.5555555555555554</v>
      </c>
      <c r="U27" s="2">
        <v>69</v>
      </c>
      <c r="V27" s="4">
        <v>51</v>
      </c>
    </row>
    <row r="28" spans="1:22" x14ac:dyDescent="0.25">
      <c r="A28" s="3" t="s">
        <v>43</v>
      </c>
      <c r="B28" s="2">
        <v>7.5</v>
      </c>
      <c r="C28" s="2">
        <v>8.5</v>
      </c>
      <c r="D28" s="2">
        <v>7</v>
      </c>
      <c r="E28" s="2">
        <v>7</v>
      </c>
      <c r="F28" s="2">
        <v>9</v>
      </c>
      <c r="G28" s="2">
        <v>5.5</v>
      </c>
      <c r="H28" s="2">
        <v>6</v>
      </c>
      <c r="I28" s="2">
        <v>7.5</v>
      </c>
      <c r="J28" s="2">
        <v>10</v>
      </c>
      <c r="K28" s="2">
        <v>10</v>
      </c>
      <c r="L28" s="2">
        <v>9.5</v>
      </c>
      <c r="M28" s="2">
        <v>10</v>
      </c>
      <c r="N28" s="2">
        <v>10</v>
      </c>
      <c r="O28" s="2">
        <v>10</v>
      </c>
      <c r="P28" s="2">
        <v>6.5</v>
      </c>
      <c r="Q28" s="2">
        <v>9.5</v>
      </c>
      <c r="R28" s="2">
        <v>10</v>
      </c>
      <c r="S28" s="2">
        <v>9.5</v>
      </c>
      <c r="T28" s="11">
        <f t="shared" si="0"/>
        <v>8.5</v>
      </c>
      <c r="U28" s="2">
        <v>118</v>
      </c>
      <c r="V28" s="4">
        <v>90</v>
      </c>
    </row>
    <row r="29" spans="1:22" x14ac:dyDescent="0.25">
      <c r="A29" s="3" t="s">
        <v>49</v>
      </c>
      <c r="B29" s="2">
        <v>6.5</v>
      </c>
      <c r="C29" s="2">
        <v>9.5</v>
      </c>
      <c r="D29" s="2">
        <v>5.5</v>
      </c>
      <c r="E29" s="2">
        <v>7.5</v>
      </c>
      <c r="F29" s="2">
        <v>6.5</v>
      </c>
      <c r="G29" s="2">
        <v>7</v>
      </c>
      <c r="H29" s="2">
        <v>8</v>
      </c>
      <c r="I29" s="2">
        <v>6</v>
      </c>
      <c r="J29" s="2">
        <v>9.5</v>
      </c>
      <c r="K29" s="2">
        <v>7.5</v>
      </c>
      <c r="L29" s="2">
        <v>10</v>
      </c>
      <c r="M29" s="2">
        <v>10</v>
      </c>
      <c r="N29" s="2">
        <v>10</v>
      </c>
      <c r="O29" s="2">
        <v>10</v>
      </c>
      <c r="P29" s="2">
        <v>7.5</v>
      </c>
      <c r="Q29" s="2">
        <v>10</v>
      </c>
      <c r="R29" s="2">
        <v>10</v>
      </c>
      <c r="S29" s="2">
        <v>10</v>
      </c>
      <c r="T29" s="11">
        <f t="shared" si="0"/>
        <v>8.3888888888888893</v>
      </c>
      <c r="U29" s="2">
        <v>32</v>
      </c>
      <c r="V29" s="4">
        <v>14</v>
      </c>
    </row>
    <row r="30" spans="1:22" x14ac:dyDescent="0.25">
      <c r="A30" s="3" t="s">
        <v>28</v>
      </c>
      <c r="B30" s="2">
        <v>7.5</v>
      </c>
      <c r="C30" s="2">
        <v>8.5</v>
      </c>
      <c r="D30" s="2">
        <v>8</v>
      </c>
      <c r="E30" s="2">
        <v>7</v>
      </c>
      <c r="F30" s="2">
        <v>7</v>
      </c>
      <c r="G30" s="2">
        <v>5</v>
      </c>
      <c r="H30" s="2">
        <v>7.5</v>
      </c>
      <c r="I30" s="2">
        <v>7</v>
      </c>
      <c r="J30" s="2">
        <v>9.5</v>
      </c>
      <c r="K30" s="2">
        <v>9</v>
      </c>
      <c r="L30" s="2">
        <v>9.5</v>
      </c>
      <c r="M30" s="2">
        <v>10</v>
      </c>
      <c r="N30" s="2">
        <v>10</v>
      </c>
      <c r="O30" s="2">
        <v>10</v>
      </c>
      <c r="P30" s="2">
        <v>6.5</v>
      </c>
      <c r="Q30" s="2">
        <v>9</v>
      </c>
      <c r="R30" s="2">
        <v>10</v>
      </c>
      <c r="S30" s="2">
        <v>9.5</v>
      </c>
      <c r="T30" s="11">
        <f t="shared" si="0"/>
        <v>8.3611111111111107</v>
      </c>
      <c r="U30" s="2">
        <v>73</v>
      </c>
      <c r="V30" s="4">
        <v>45</v>
      </c>
    </row>
    <row r="31" spans="1:22" x14ac:dyDescent="0.25">
      <c r="A31" s="8" t="s">
        <v>42</v>
      </c>
      <c r="B31" s="9">
        <v>7.5</v>
      </c>
      <c r="C31" s="9">
        <v>9</v>
      </c>
      <c r="D31" s="9">
        <v>5.5</v>
      </c>
      <c r="E31" s="9">
        <v>7</v>
      </c>
      <c r="F31" s="9">
        <v>8</v>
      </c>
      <c r="G31" s="9">
        <v>5</v>
      </c>
      <c r="H31" s="9">
        <v>5.5</v>
      </c>
      <c r="I31" s="9">
        <v>5.5</v>
      </c>
      <c r="J31" s="9">
        <v>9.5</v>
      </c>
      <c r="K31" s="9">
        <v>10</v>
      </c>
      <c r="L31" s="9">
        <v>10</v>
      </c>
      <c r="M31" s="9">
        <v>10</v>
      </c>
      <c r="N31" s="9">
        <v>10</v>
      </c>
      <c r="O31" s="9">
        <v>10</v>
      </c>
      <c r="P31" s="9">
        <v>7</v>
      </c>
      <c r="Q31" s="9">
        <v>10</v>
      </c>
      <c r="R31" s="9">
        <v>10</v>
      </c>
      <c r="S31" s="9">
        <v>10</v>
      </c>
      <c r="T31" s="12">
        <f t="shared" si="0"/>
        <v>8.3055555555555554</v>
      </c>
      <c r="U31" s="9">
        <v>57</v>
      </c>
      <c r="V31" s="10">
        <v>39</v>
      </c>
    </row>
    <row r="32" spans="1:2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2">
        <f>SUM(U2:U31)</f>
        <v>1750</v>
      </c>
      <c r="V32" s="2">
        <f>SUM(V2:V31)</f>
        <v>1304</v>
      </c>
    </row>
    <row r="34" spans="21:21" x14ac:dyDescent="0.25">
      <c r="U34">
        <f>1750-868</f>
        <v>882</v>
      </c>
    </row>
    <row r="35" spans="21:21" x14ac:dyDescent="0.25">
      <c r="U35">
        <f>446-199</f>
        <v>247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topLeftCell="A28" workbookViewId="0">
      <selection activeCell="C44" sqref="C43:G44"/>
    </sheetView>
  </sheetViews>
  <sheetFormatPr defaultRowHeight="15" x14ac:dyDescent="0.25"/>
  <cols>
    <col min="1" max="1" width="22.7109375" customWidth="1"/>
    <col min="2" max="2" width="11.140625" bestFit="1" customWidth="1"/>
    <col min="6" max="6" width="10.85546875" bestFit="1" customWidth="1"/>
    <col min="7" max="7" width="10" customWidth="1"/>
  </cols>
  <sheetData>
    <row r="1" spans="1:8" x14ac:dyDescent="0.25">
      <c r="A1" t="s">
        <v>55</v>
      </c>
    </row>
    <row r="2" spans="1:8" x14ac:dyDescent="0.25">
      <c r="A2" t="s">
        <v>59</v>
      </c>
    </row>
    <row r="3" spans="1:8" x14ac:dyDescent="0.25">
      <c r="A3" s="13" t="s">
        <v>54</v>
      </c>
    </row>
    <row r="4" spans="1:8" x14ac:dyDescent="0.25">
      <c r="A4" s="13"/>
    </row>
    <row r="5" spans="1:8" ht="18.75" x14ac:dyDescent="0.25">
      <c r="A5" s="18" t="s">
        <v>60</v>
      </c>
    </row>
    <row r="6" spans="1:8" ht="40.5" customHeight="1" x14ac:dyDescent="0.25">
      <c r="A6" s="20" t="s">
        <v>63</v>
      </c>
      <c r="B6" s="20"/>
      <c r="C6" s="20"/>
      <c r="D6" s="20"/>
      <c r="E6" s="20"/>
      <c r="F6" s="20"/>
      <c r="G6" s="20"/>
      <c r="H6" s="20"/>
    </row>
    <row r="7" spans="1:8" x14ac:dyDescent="0.25">
      <c r="A7" s="17" t="s">
        <v>61</v>
      </c>
    </row>
    <row r="8" spans="1:8" x14ac:dyDescent="0.25">
      <c r="A8" s="19" t="s">
        <v>62</v>
      </c>
    </row>
    <row r="9" spans="1:8" s="16" customFormat="1" ht="40.5" customHeight="1" x14ac:dyDescent="0.25">
      <c r="A9" s="14" t="s">
        <v>0</v>
      </c>
      <c r="B9" s="14" t="s">
        <v>52</v>
      </c>
      <c r="C9" s="14" t="s">
        <v>53</v>
      </c>
      <c r="D9" s="14" t="s">
        <v>17</v>
      </c>
      <c r="E9" s="15" t="s">
        <v>58</v>
      </c>
      <c r="F9" s="15" t="s">
        <v>57</v>
      </c>
      <c r="G9" s="15" t="s">
        <v>56</v>
      </c>
    </row>
    <row r="10" spans="1:8" x14ac:dyDescent="0.25">
      <c r="A10" s="1" t="s">
        <v>19</v>
      </c>
      <c r="B10" s="1">
        <v>10</v>
      </c>
      <c r="C10" s="1">
        <v>10</v>
      </c>
      <c r="D10" s="1">
        <v>10</v>
      </c>
      <c r="E10" s="11">
        <v>9.8888888888888893</v>
      </c>
      <c r="F10" s="1">
        <v>25</v>
      </c>
      <c r="G10" s="1">
        <v>22</v>
      </c>
    </row>
    <row r="11" spans="1:8" x14ac:dyDescent="0.25">
      <c r="A11" s="1" t="s">
        <v>23</v>
      </c>
      <c r="B11" s="1">
        <v>10</v>
      </c>
      <c r="C11" s="1">
        <v>10</v>
      </c>
      <c r="D11" s="1">
        <v>10</v>
      </c>
      <c r="E11" s="11">
        <v>9.8888888888888893</v>
      </c>
      <c r="F11" s="1">
        <v>97</v>
      </c>
      <c r="G11" s="1">
        <v>85</v>
      </c>
    </row>
    <row r="12" spans="1:8" x14ac:dyDescent="0.25">
      <c r="A12" s="1" t="s">
        <v>27</v>
      </c>
      <c r="B12" s="1">
        <v>9.5</v>
      </c>
      <c r="C12" s="1">
        <v>10</v>
      </c>
      <c r="D12" s="1">
        <v>10</v>
      </c>
      <c r="E12" s="11">
        <v>9.7222222222222214</v>
      </c>
      <c r="F12" s="1">
        <v>80</v>
      </c>
      <c r="G12" s="1">
        <v>65</v>
      </c>
    </row>
    <row r="13" spans="1:8" x14ac:dyDescent="0.25">
      <c r="A13" s="1" t="s">
        <v>40</v>
      </c>
      <c r="B13" s="1">
        <v>9</v>
      </c>
      <c r="C13" s="1">
        <v>10</v>
      </c>
      <c r="D13" s="1">
        <v>10</v>
      </c>
      <c r="E13" s="11">
        <v>9.6388888888888893</v>
      </c>
      <c r="F13" s="1">
        <v>80</v>
      </c>
      <c r="G13" s="1">
        <v>66</v>
      </c>
    </row>
    <row r="14" spans="1:8" x14ac:dyDescent="0.25">
      <c r="A14" s="1" t="s">
        <v>38</v>
      </c>
      <c r="B14" s="1">
        <v>10</v>
      </c>
      <c r="C14" s="1">
        <v>10</v>
      </c>
      <c r="D14" s="1">
        <v>10</v>
      </c>
      <c r="E14" s="11">
        <v>9.5277777777777786</v>
      </c>
      <c r="F14" s="1">
        <v>32</v>
      </c>
      <c r="G14" s="1">
        <v>25</v>
      </c>
    </row>
    <row r="15" spans="1:8" x14ac:dyDescent="0.25">
      <c r="A15" s="1" t="s">
        <v>47</v>
      </c>
      <c r="B15" s="1">
        <v>9</v>
      </c>
      <c r="C15" s="1">
        <v>9.5</v>
      </c>
      <c r="D15" s="1">
        <v>10</v>
      </c>
      <c r="E15" s="11">
        <v>9.5</v>
      </c>
      <c r="F15" s="1">
        <v>54</v>
      </c>
      <c r="G15" s="1">
        <v>40</v>
      </c>
    </row>
    <row r="16" spans="1:8" x14ac:dyDescent="0.25">
      <c r="A16" s="1" t="s">
        <v>46</v>
      </c>
      <c r="B16" s="1">
        <v>8.5</v>
      </c>
      <c r="C16" s="1">
        <v>10</v>
      </c>
      <c r="D16" s="1">
        <v>10</v>
      </c>
      <c r="E16" s="11">
        <v>9.4444444444444446</v>
      </c>
      <c r="F16" s="1">
        <v>74</v>
      </c>
      <c r="G16" s="1">
        <v>62</v>
      </c>
    </row>
    <row r="17" spans="1:7" x14ac:dyDescent="0.25">
      <c r="A17" s="1" t="s">
        <v>44</v>
      </c>
      <c r="B17" s="1">
        <v>9</v>
      </c>
      <c r="C17" s="1">
        <v>10</v>
      </c>
      <c r="D17" s="1">
        <v>10</v>
      </c>
      <c r="E17" s="11">
        <v>9.4166666666666661</v>
      </c>
      <c r="F17" s="1">
        <v>8</v>
      </c>
      <c r="G17" s="1">
        <v>2</v>
      </c>
    </row>
    <row r="18" spans="1:7" x14ac:dyDescent="0.25">
      <c r="A18" s="1" t="s">
        <v>21</v>
      </c>
      <c r="B18" s="1">
        <v>8.5</v>
      </c>
      <c r="C18" s="1">
        <v>9.5</v>
      </c>
      <c r="D18" s="1">
        <v>10</v>
      </c>
      <c r="E18" s="11">
        <v>9.25</v>
      </c>
      <c r="F18" s="1">
        <v>47</v>
      </c>
      <c r="G18" s="1">
        <v>35</v>
      </c>
    </row>
    <row r="19" spans="1:7" x14ac:dyDescent="0.25">
      <c r="A19" s="1" t="s">
        <v>36</v>
      </c>
      <c r="B19" s="1">
        <v>8.5</v>
      </c>
      <c r="C19" s="1">
        <v>10</v>
      </c>
      <c r="D19" s="1">
        <v>10</v>
      </c>
      <c r="E19" s="11">
        <v>9.2222222222222214</v>
      </c>
      <c r="F19" s="1">
        <v>60</v>
      </c>
      <c r="G19" s="1">
        <v>43</v>
      </c>
    </row>
    <row r="20" spans="1:7" x14ac:dyDescent="0.25">
      <c r="A20" s="1" t="s">
        <v>29</v>
      </c>
      <c r="B20" s="1">
        <v>8</v>
      </c>
      <c r="C20" s="1">
        <v>10</v>
      </c>
      <c r="D20" s="1">
        <v>10</v>
      </c>
      <c r="E20" s="11">
        <v>9.1944444444444446</v>
      </c>
      <c r="F20" s="1">
        <v>22</v>
      </c>
      <c r="G20" s="1">
        <v>13</v>
      </c>
    </row>
    <row r="21" spans="1:7" x14ac:dyDescent="0.25">
      <c r="A21" s="1" t="s">
        <v>26</v>
      </c>
      <c r="B21" s="1">
        <v>8.5</v>
      </c>
      <c r="C21" s="1">
        <v>10</v>
      </c>
      <c r="D21" s="1">
        <v>10</v>
      </c>
      <c r="E21" s="11">
        <v>9.1666666666666661</v>
      </c>
      <c r="F21" s="1">
        <v>94</v>
      </c>
      <c r="G21" s="1">
        <v>76</v>
      </c>
    </row>
    <row r="22" spans="1:7" x14ac:dyDescent="0.25">
      <c r="A22" s="1" t="s">
        <v>48</v>
      </c>
      <c r="B22" s="1">
        <v>7.5</v>
      </c>
      <c r="C22" s="1">
        <v>10</v>
      </c>
      <c r="D22" s="1">
        <v>10</v>
      </c>
      <c r="E22" s="11">
        <v>9.1388888888888893</v>
      </c>
      <c r="F22" s="1">
        <v>25</v>
      </c>
      <c r="G22" s="1">
        <v>11</v>
      </c>
    </row>
    <row r="23" spans="1:7" x14ac:dyDescent="0.25">
      <c r="A23" s="1" t="s">
        <v>25</v>
      </c>
      <c r="B23" s="1">
        <v>7.5</v>
      </c>
      <c r="C23" s="1">
        <v>10</v>
      </c>
      <c r="D23" s="1">
        <v>10</v>
      </c>
      <c r="E23" s="11">
        <v>9.1111111111111107</v>
      </c>
      <c r="F23" s="1">
        <v>59</v>
      </c>
      <c r="G23" s="1">
        <v>42</v>
      </c>
    </row>
    <row r="24" spans="1:7" x14ac:dyDescent="0.25">
      <c r="A24" s="1" t="s">
        <v>31</v>
      </c>
      <c r="B24" s="1">
        <v>7.5</v>
      </c>
      <c r="C24" s="1">
        <v>8.5</v>
      </c>
      <c r="D24" s="1">
        <v>10</v>
      </c>
      <c r="E24" s="11">
        <v>9.1111111111111107</v>
      </c>
      <c r="F24" s="1">
        <v>61</v>
      </c>
      <c r="G24" s="1">
        <v>43</v>
      </c>
    </row>
    <row r="25" spans="1:7" x14ac:dyDescent="0.25">
      <c r="A25" s="1" t="s">
        <v>35</v>
      </c>
      <c r="B25" s="1">
        <v>8.5</v>
      </c>
      <c r="C25" s="1">
        <v>10</v>
      </c>
      <c r="D25" s="1">
        <v>10</v>
      </c>
      <c r="E25" s="11">
        <v>9.0833333333333339</v>
      </c>
      <c r="F25" s="1">
        <v>99</v>
      </c>
      <c r="G25" s="1">
        <v>85</v>
      </c>
    </row>
    <row r="26" spans="1:7" x14ac:dyDescent="0.25">
      <c r="A26" s="1" t="s">
        <v>30</v>
      </c>
      <c r="B26" s="1">
        <v>8</v>
      </c>
      <c r="C26" s="1">
        <v>10</v>
      </c>
      <c r="D26" s="1">
        <v>10</v>
      </c>
      <c r="E26" s="11">
        <v>9.0555555555555554</v>
      </c>
      <c r="F26" s="1">
        <v>31</v>
      </c>
      <c r="G26" s="1">
        <v>24</v>
      </c>
    </row>
    <row r="27" spans="1:7" x14ac:dyDescent="0.25">
      <c r="A27" s="1" t="s">
        <v>33</v>
      </c>
      <c r="B27" s="1">
        <v>7.5</v>
      </c>
      <c r="C27" s="1">
        <v>9.5</v>
      </c>
      <c r="D27" s="1">
        <v>10</v>
      </c>
      <c r="E27" s="11">
        <v>8.9444444444444446</v>
      </c>
      <c r="F27" s="1">
        <v>36</v>
      </c>
      <c r="G27" s="1">
        <v>20</v>
      </c>
    </row>
    <row r="28" spans="1:7" x14ac:dyDescent="0.25">
      <c r="A28" s="1" t="s">
        <v>32</v>
      </c>
      <c r="B28" s="1">
        <v>8</v>
      </c>
      <c r="C28" s="1">
        <v>9.5</v>
      </c>
      <c r="D28" s="1">
        <v>10</v>
      </c>
      <c r="E28" s="11">
        <v>8.8333333333333339</v>
      </c>
      <c r="F28" s="1">
        <v>44</v>
      </c>
      <c r="G28" s="1">
        <v>27</v>
      </c>
    </row>
    <row r="29" spans="1:7" x14ac:dyDescent="0.25">
      <c r="A29" s="1" t="s">
        <v>34</v>
      </c>
      <c r="B29" s="1">
        <v>9</v>
      </c>
      <c r="C29" s="1">
        <v>10</v>
      </c>
      <c r="D29" s="1">
        <v>10</v>
      </c>
      <c r="E29" s="11">
        <v>8.8333333333333339</v>
      </c>
      <c r="F29" s="1">
        <v>71</v>
      </c>
      <c r="G29" s="1">
        <v>53</v>
      </c>
    </row>
    <row r="30" spans="1:7" x14ac:dyDescent="0.25">
      <c r="A30" s="1" t="s">
        <v>37</v>
      </c>
      <c r="B30" s="1">
        <v>7</v>
      </c>
      <c r="C30" s="1">
        <v>10</v>
      </c>
      <c r="D30" s="1">
        <v>10</v>
      </c>
      <c r="E30" s="11">
        <v>8.8333333333333339</v>
      </c>
      <c r="F30" s="1">
        <v>78</v>
      </c>
      <c r="G30" s="1">
        <v>60</v>
      </c>
    </row>
    <row r="31" spans="1:7" x14ac:dyDescent="0.25">
      <c r="A31" s="1" t="s">
        <v>41</v>
      </c>
      <c r="B31" s="1">
        <v>8</v>
      </c>
      <c r="C31" s="1">
        <v>10</v>
      </c>
      <c r="D31" s="1">
        <v>10</v>
      </c>
      <c r="E31" s="11">
        <v>8.8333333333333339</v>
      </c>
      <c r="F31" s="1">
        <v>26</v>
      </c>
      <c r="G31" s="1">
        <v>14</v>
      </c>
    </row>
    <row r="32" spans="1:7" x14ac:dyDescent="0.25">
      <c r="A32" s="1" t="s">
        <v>39</v>
      </c>
      <c r="B32" s="1">
        <v>8</v>
      </c>
      <c r="C32" s="1">
        <v>9.5</v>
      </c>
      <c r="D32" s="1">
        <v>10</v>
      </c>
      <c r="E32" s="11">
        <v>8.8055555555555554</v>
      </c>
      <c r="F32" s="1">
        <v>65</v>
      </c>
      <c r="G32" s="1">
        <v>50</v>
      </c>
    </row>
    <row r="33" spans="1:7" x14ac:dyDescent="0.25">
      <c r="A33" s="1" t="s">
        <v>45</v>
      </c>
      <c r="B33" s="1">
        <v>8</v>
      </c>
      <c r="C33" s="1">
        <v>9</v>
      </c>
      <c r="D33" s="1">
        <v>10</v>
      </c>
      <c r="E33" s="11">
        <v>8.75</v>
      </c>
      <c r="F33" s="1">
        <v>95</v>
      </c>
      <c r="G33" s="1">
        <v>79</v>
      </c>
    </row>
    <row r="34" spans="1:7" x14ac:dyDescent="0.25">
      <c r="A34" s="1" t="s">
        <v>20</v>
      </c>
      <c r="B34" s="1">
        <v>9</v>
      </c>
      <c r="C34" s="1">
        <v>10</v>
      </c>
      <c r="D34" s="1">
        <v>10</v>
      </c>
      <c r="E34" s="11">
        <v>8.6944444444444446</v>
      </c>
      <c r="F34" s="1">
        <v>38</v>
      </c>
      <c r="G34" s="1">
        <v>23</v>
      </c>
    </row>
    <row r="35" spans="1:7" x14ac:dyDescent="0.25">
      <c r="A35" s="1" t="s">
        <v>24</v>
      </c>
      <c r="B35" s="1">
        <v>10</v>
      </c>
      <c r="C35" s="1">
        <v>9.5</v>
      </c>
      <c r="D35" s="1">
        <v>10</v>
      </c>
      <c r="E35" s="11">
        <v>8.5555555555555554</v>
      </c>
      <c r="F35" s="1">
        <v>69</v>
      </c>
      <c r="G35" s="1">
        <v>51</v>
      </c>
    </row>
    <row r="36" spans="1:7" x14ac:dyDescent="0.25">
      <c r="A36" s="1" t="s">
        <v>43</v>
      </c>
      <c r="B36" s="1">
        <v>6.5</v>
      </c>
      <c r="C36" s="1">
        <v>9.5</v>
      </c>
      <c r="D36" s="1">
        <v>9.5</v>
      </c>
      <c r="E36" s="11">
        <v>8.5</v>
      </c>
      <c r="F36" s="1">
        <v>118</v>
      </c>
      <c r="G36" s="1">
        <v>90</v>
      </c>
    </row>
    <row r="37" spans="1:7" x14ac:dyDescent="0.25">
      <c r="A37" s="1" t="s">
        <v>49</v>
      </c>
      <c r="B37" s="1">
        <v>7.5</v>
      </c>
      <c r="C37" s="1">
        <v>10</v>
      </c>
      <c r="D37" s="1">
        <v>10</v>
      </c>
      <c r="E37" s="11">
        <v>8.3888888888888893</v>
      </c>
      <c r="F37" s="1">
        <v>32</v>
      </c>
      <c r="G37" s="1">
        <v>14</v>
      </c>
    </row>
    <row r="38" spans="1:7" x14ac:dyDescent="0.25">
      <c r="A38" s="1" t="s">
        <v>28</v>
      </c>
      <c r="B38" s="1">
        <v>6.5</v>
      </c>
      <c r="C38" s="1">
        <v>9</v>
      </c>
      <c r="D38" s="1">
        <v>9.5</v>
      </c>
      <c r="E38" s="11">
        <v>8.3611111111111107</v>
      </c>
      <c r="F38" s="1">
        <v>73</v>
      </c>
      <c r="G38" s="1">
        <v>45</v>
      </c>
    </row>
    <row r="39" spans="1:7" x14ac:dyDescent="0.25">
      <c r="A39" s="1" t="s">
        <v>42</v>
      </c>
      <c r="B39" s="1">
        <v>7</v>
      </c>
      <c r="C39" s="1">
        <v>10</v>
      </c>
      <c r="D39" s="1">
        <v>10</v>
      </c>
      <c r="E39" s="11">
        <v>8.3055555555555554</v>
      </c>
      <c r="F39" s="1">
        <v>57</v>
      </c>
      <c r="G39" s="1">
        <v>39</v>
      </c>
    </row>
    <row r="43" spans="1:7" ht="18.75" x14ac:dyDescent="0.25">
      <c r="A43" s="21" t="s">
        <v>64</v>
      </c>
      <c r="C43" s="21" t="s">
        <v>55</v>
      </c>
      <c r="D43" s="21"/>
      <c r="E43" s="21"/>
      <c r="F43" s="21"/>
    </row>
    <row r="44" spans="1:7" ht="18.75" x14ac:dyDescent="0.25">
      <c r="A44" s="21" t="s">
        <v>65</v>
      </c>
      <c r="C44" s="22" t="s">
        <v>66</v>
      </c>
      <c r="D44" s="22"/>
      <c r="E44" s="22"/>
      <c r="F44" s="22"/>
      <c r="G44" s="22"/>
    </row>
  </sheetData>
  <mergeCells count="2">
    <mergeCell ref="A6:H6"/>
    <mergeCell ref="C44:G44"/>
  </mergeCells>
  <pageMargins left="0.19685039370078741" right="0.19685039370078741" top="0.19685039370078741" bottom="0.19685039370078741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Final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Negrea Carmen</cp:lastModifiedBy>
  <dcterms:created xsi:type="dcterms:W3CDTF">2014-01-30T12:56:39Z</dcterms:created>
  <dcterms:modified xsi:type="dcterms:W3CDTF">2015-02-26T12:41:49Z</dcterms:modified>
</cp:coreProperties>
</file>